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6-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<sst xmlns="http://schemas.openxmlformats.org/spreadsheetml/2006/main" count="31" uniqueCount="12">
  <si>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</si>
  <si>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</si>
  <si>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</si>
  <si>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</si>
  <si>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</si>
  <si>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</si>
  <si>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</si>
  <si>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</si>
  <si>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</si>
  <si>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</si>
  <si>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P.86</t>
    </r>
    <r>
      <rPr>
        <sz val="16"/>
        <rFont val="AngsanaUPC"/>
        <family val="1"/>
      </rPr>
      <t xml:space="preserve">  น้ำแม่ออน อ.สันกำแพง  จ.เชียงใหม่</t>
    </r>
    <r>
      <rPr>
        <sz val="16"/>
        <color indexed="12"/>
        <rFont val="AngsanaUPC"/>
        <family val="1"/>
      </rPr>
      <t>( 2 มิ.ย.2558)</t>
    </r>
  </si>
  <si>
    <t xml:space="preserve"> ( 1 Apr, 2014 - 31 Mar ,2015)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</si>
</sst>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2" fillId="0" borderId="0" xfId="21" applyFont="1" applyAlignment="1">
      <alignment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04" fontId="8" fillId="0" borderId="8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04" fontId="8" fillId="0" borderId="11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04" fontId="8" fillId="0" borderId="17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14" fillId="2" borderId="0" xfId="2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2" borderId="0" xfId="21" applyNumberFormat="1" applyFont="1" applyFill="1" applyAlignment="1">
      <alignment horizont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7"/>
  <sheetViews>
    <sheetView tabSelected="1" workbookViewId="0" topLeftCell="A1">
      <selection activeCell="P43" sqref="P43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341.205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6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44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8</v>
      </c>
      <c r="N5" s="3" t="s">
        <v>9</v>
      </c>
      <c r="O5" s="3"/>
      <c r="P5" s="41" t="s">
        <v>7</v>
      </c>
      <c r="Q5" s="3"/>
      <c r="R5" s="3"/>
      <c r="S5" s="3"/>
      <c r="T5" s="3"/>
    </row>
    <row r="6" spans="1:20" ht="17.25" customHeight="1">
      <c r="A6" s="9">
        <v>340.9</v>
      </c>
      <c r="B6" s="10">
        <f>A6-P1</f>
        <v>-0.3050000000000068</v>
      </c>
      <c r="C6" s="11">
        <v>0</v>
      </c>
      <c r="D6" s="9">
        <f>+A55+0.01</f>
        <v>341.3999999999995</v>
      </c>
      <c r="E6" s="10">
        <f>B55+0.01</f>
        <v>0.19499999999999335</v>
      </c>
      <c r="F6" s="43">
        <f>+C55+$N$10/10</f>
        <v>2.2000000000000015</v>
      </c>
      <c r="G6" s="13">
        <f>+D55+0.01</f>
        <v>341.89999999999907</v>
      </c>
      <c r="H6" s="14">
        <f>E55+0.01</f>
        <v>0.6949999999999937</v>
      </c>
      <c r="I6" s="23">
        <f>+F55+$N$15/10</f>
        <v>6.949999999999998</v>
      </c>
      <c r="J6" s="9">
        <f>+G55+0.01</f>
        <v>342.3999999999986</v>
      </c>
      <c r="K6" s="10">
        <f>H55+0.01</f>
        <v>1.194999999999994</v>
      </c>
      <c r="L6" s="23"/>
      <c r="M6" s="15">
        <v>340.9</v>
      </c>
      <c r="N6" s="3">
        <v>0.05</v>
      </c>
      <c r="O6" s="3"/>
      <c r="P6" s="45">
        <v>0</v>
      </c>
      <c r="Q6" s="3"/>
      <c r="R6" s="3"/>
      <c r="S6" s="3"/>
      <c r="T6" s="3"/>
    </row>
    <row r="7" spans="1:20" ht="17.25" customHeight="1">
      <c r="A7" s="16">
        <f aca="true" t="shared" si="0" ref="A7:A38">+A6+0.01</f>
        <v>340.90999999999997</v>
      </c>
      <c r="B7" s="17">
        <f aca="true" t="shared" si="1" ref="B7:B38">B6+0.01</f>
        <v>-0.2950000000000068</v>
      </c>
      <c r="C7" s="18">
        <f aca="true" t="shared" si="2" ref="C7:C16">+C6+$N$6/10</f>
        <v>0.005</v>
      </c>
      <c r="D7" s="16">
        <f aca="true" t="shared" si="3" ref="D7:D38">+D6+0.01</f>
        <v>341.4099999999995</v>
      </c>
      <c r="E7" s="17">
        <f aca="true" t="shared" si="4" ref="E7:E38">E6+0.01</f>
        <v>0.20499999999999335</v>
      </c>
      <c r="F7" s="19">
        <f>+F6+$N$11/10</f>
        <v>2.2800000000000016</v>
      </c>
      <c r="G7" s="16">
        <f aca="true" t="shared" si="5" ref="G7:G38">+G6+0.01</f>
        <v>341.90999999999906</v>
      </c>
      <c r="H7" s="17">
        <f aca="true" t="shared" si="6" ref="H7:H38">H6+0.01</f>
        <v>0.7049999999999937</v>
      </c>
      <c r="I7" s="19">
        <f>+I6+$N$16/10</f>
        <v>7.064999999999999</v>
      </c>
      <c r="J7" s="16">
        <f aca="true" t="shared" si="7" ref="J7:J38">+J6+0.01</f>
        <v>342.4099999999986</v>
      </c>
      <c r="K7" s="17">
        <f aca="true" t="shared" si="8" ref="K7:K38">K6+0.01</f>
        <v>1.204999999999994</v>
      </c>
      <c r="L7" s="19"/>
      <c r="M7" s="15">
        <f>M6+0.1</f>
        <v>341</v>
      </c>
      <c r="N7" s="3">
        <v>0.3</v>
      </c>
      <c r="O7" s="3"/>
      <c r="P7" s="45">
        <f>N6+P6</f>
        <v>0.05</v>
      </c>
      <c r="Q7" s="3"/>
      <c r="R7" s="3"/>
      <c r="S7" s="3"/>
      <c r="T7" s="3"/>
    </row>
    <row r="8" spans="1:20" ht="17.25" customHeight="1">
      <c r="A8" s="16">
        <f t="shared" si="0"/>
        <v>340.91999999999996</v>
      </c>
      <c r="B8" s="17">
        <f t="shared" si="1"/>
        <v>-0.2850000000000068</v>
      </c>
      <c r="C8" s="18">
        <f t="shared" si="2"/>
        <v>0.01</v>
      </c>
      <c r="D8" s="16">
        <f t="shared" si="3"/>
        <v>341.4199999999995</v>
      </c>
      <c r="E8" s="17">
        <f t="shared" si="4"/>
        <v>0.21499999999999336</v>
      </c>
      <c r="F8" s="19">
        <f aca="true" t="shared" si="9" ref="F8:F16">+F7+$N$11/10</f>
        <v>2.3600000000000017</v>
      </c>
      <c r="G8" s="16">
        <f t="shared" si="5"/>
        <v>341.91999999999905</v>
      </c>
      <c r="H8" s="17">
        <f t="shared" si="6"/>
        <v>0.7149999999999938</v>
      </c>
      <c r="I8" s="19">
        <f aca="true" t="shared" si="10" ref="I8:I16">+I7+$N$16/10</f>
        <v>7.179999999999999</v>
      </c>
      <c r="J8" s="16">
        <f t="shared" si="7"/>
        <v>342.4199999999986</v>
      </c>
      <c r="K8" s="17">
        <f t="shared" si="8"/>
        <v>1.214999999999994</v>
      </c>
      <c r="L8" s="19"/>
      <c r="M8" s="15">
        <f>M7+0.1</f>
        <v>341.1</v>
      </c>
      <c r="N8" s="3">
        <v>0.45</v>
      </c>
      <c r="O8" s="3"/>
      <c r="P8" s="45">
        <f>N7+P7</f>
        <v>0.35</v>
      </c>
      <c r="Q8" s="3"/>
      <c r="R8" s="3"/>
      <c r="S8" s="3"/>
      <c r="T8" s="3"/>
    </row>
    <row r="9" spans="1:20" ht="17.25" customHeight="1">
      <c r="A9" s="16">
        <f t="shared" si="0"/>
        <v>340.92999999999995</v>
      </c>
      <c r="B9" s="17">
        <f t="shared" si="1"/>
        <v>-0.2750000000000068</v>
      </c>
      <c r="C9" s="18">
        <f t="shared" si="2"/>
        <v>0.015</v>
      </c>
      <c r="D9" s="16">
        <f t="shared" si="3"/>
        <v>341.4299999999995</v>
      </c>
      <c r="E9" s="17">
        <f t="shared" si="4"/>
        <v>0.22499999999999337</v>
      </c>
      <c r="F9" s="19">
        <f t="shared" si="9"/>
        <v>2.4400000000000017</v>
      </c>
      <c r="G9" s="16">
        <f t="shared" si="5"/>
        <v>341.92999999999904</v>
      </c>
      <c r="H9" s="17">
        <f t="shared" si="6"/>
        <v>0.7249999999999938</v>
      </c>
      <c r="I9" s="19">
        <f t="shared" si="10"/>
        <v>7.294999999999999</v>
      </c>
      <c r="J9" s="16">
        <f t="shared" si="7"/>
        <v>342.4299999999986</v>
      </c>
      <c r="K9" s="17">
        <f t="shared" si="8"/>
        <v>1.224999999999994</v>
      </c>
      <c r="L9" s="19"/>
      <c r="M9" s="15">
        <f>M8+0.1</f>
        <v>341.20000000000005</v>
      </c>
      <c r="N9" s="3">
        <v>0.6</v>
      </c>
      <c r="O9" s="3"/>
      <c r="P9" s="45">
        <f>N8+P8</f>
        <v>0.8</v>
      </c>
      <c r="Q9" s="3"/>
      <c r="R9" s="3"/>
      <c r="S9" s="3"/>
      <c r="T9" s="3"/>
    </row>
    <row r="10" spans="1:20" ht="17.25" customHeight="1">
      <c r="A10" s="16">
        <f t="shared" si="0"/>
        <v>340.93999999999994</v>
      </c>
      <c r="B10" s="17">
        <f t="shared" si="1"/>
        <v>-0.2650000000000068</v>
      </c>
      <c r="C10" s="18">
        <f t="shared" si="2"/>
        <v>0.02</v>
      </c>
      <c r="D10" s="16">
        <f t="shared" si="3"/>
        <v>341.4399999999995</v>
      </c>
      <c r="E10" s="17">
        <f t="shared" si="4"/>
        <v>0.23499999999999338</v>
      </c>
      <c r="F10" s="19">
        <f t="shared" si="9"/>
        <v>2.520000000000002</v>
      </c>
      <c r="G10" s="16">
        <f t="shared" si="5"/>
        <v>341.93999999999903</v>
      </c>
      <c r="H10" s="17">
        <f t="shared" si="6"/>
        <v>0.7349999999999938</v>
      </c>
      <c r="I10" s="19">
        <f t="shared" si="10"/>
        <v>7.409999999999999</v>
      </c>
      <c r="J10" s="16">
        <f t="shared" si="7"/>
        <v>342.4399999999986</v>
      </c>
      <c r="K10" s="17">
        <f t="shared" si="8"/>
        <v>1.234999999999994</v>
      </c>
      <c r="L10" s="19"/>
      <c r="M10" s="15">
        <f>M9+0.1</f>
        <v>341.30000000000007</v>
      </c>
      <c r="N10" s="3">
        <v>0.8</v>
      </c>
      <c r="O10" s="3"/>
      <c r="P10" s="45">
        <f>N9+P9</f>
        <v>1.4</v>
      </c>
      <c r="Q10" s="3"/>
      <c r="R10" s="3"/>
      <c r="S10" s="3"/>
      <c r="T10" s="3"/>
    </row>
    <row r="11" spans="1:20" ht="17.25" customHeight="1">
      <c r="A11" s="16">
        <f t="shared" si="0"/>
        <v>340.94999999999993</v>
      </c>
      <c r="B11" s="17">
        <f t="shared" si="1"/>
        <v>-0.2550000000000068</v>
      </c>
      <c r="C11" s="18">
        <f t="shared" si="2"/>
        <v>0.025</v>
      </c>
      <c r="D11" s="16">
        <f t="shared" si="3"/>
        <v>341.4499999999995</v>
      </c>
      <c r="E11" s="17">
        <f t="shared" si="4"/>
        <v>0.2449999999999934</v>
      </c>
      <c r="F11" s="19">
        <f t="shared" si="9"/>
        <v>2.600000000000002</v>
      </c>
      <c r="G11" s="16">
        <f t="shared" si="5"/>
        <v>341.949999999999</v>
      </c>
      <c r="H11" s="17">
        <f t="shared" si="6"/>
        <v>0.7449999999999938</v>
      </c>
      <c r="I11" s="19">
        <f t="shared" si="10"/>
        <v>7.5249999999999995</v>
      </c>
      <c r="J11" s="16">
        <f t="shared" si="7"/>
        <v>342.44999999999857</v>
      </c>
      <c r="K11" s="17">
        <f t="shared" si="8"/>
        <v>1.2449999999999941</v>
      </c>
      <c r="L11" s="19"/>
      <c r="M11" s="15">
        <f>M10+0.1</f>
        <v>341.4000000000001</v>
      </c>
      <c r="N11" s="3">
        <v>0.8</v>
      </c>
      <c r="O11" s="3"/>
      <c r="P11" s="45">
        <f>N10+P10</f>
        <v>2.2</v>
      </c>
      <c r="Q11" s="3"/>
      <c r="R11" s="3"/>
      <c r="S11" s="3"/>
      <c r="T11" s="3"/>
    </row>
    <row r="12" spans="1:20" ht="17.25" customHeight="1">
      <c r="A12" s="16">
        <f t="shared" si="0"/>
        <v>340.9599999999999</v>
      </c>
      <c r="B12" s="17">
        <f t="shared" si="1"/>
        <v>-0.24500000000000677</v>
      </c>
      <c r="C12" s="18">
        <f t="shared" si="2"/>
        <v>0.030000000000000002</v>
      </c>
      <c r="D12" s="16">
        <f t="shared" si="3"/>
        <v>341.45999999999947</v>
      </c>
      <c r="E12" s="17">
        <f t="shared" si="4"/>
        <v>0.2549999999999934</v>
      </c>
      <c r="F12" s="19">
        <f t="shared" si="9"/>
        <v>2.680000000000002</v>
      </c>
      <c r="G12" s="16">
        <f t="shared" si="5"/>
        <v>341.959999999999</v>
      </c>
      <c r="H12" s="17">
        <f t="shared" si="6"/>
        <v>0.7549999999999938</v>
      </c>
      <c r="I12" s="19">
        <f t="shared" si="10"/>
        <v>7.64</v>
      </c>
      <c r="J12" s="16">
        <f t="shared" si="7"/>
        <v>342.45999999999856</v>
      </c>
      <c r="K12" s="17">
        <f t="shared" si="8"/>
        <v>1.2549999999999941</v>
      </c>
      <c r="L12" s="19"/>
      <c r="M12" s="15">
        <f>M11+0.1</f>
        <v>341.5000000000001</v>
      </c>
      <c r="N12" s="3">
        <v>0.9</v>
      </c>
      <c r="O12" s="3"/>
      <c r="P12" s="45">
        <f>N11+P11</f>
        <v>3</v>
      </c>
      <c r="Q12" s="3"/>
      <c r="R12" s="3"/>
      <c r="S12" s="3"/>
      <c r="T12" s="3"/>
    </row>
    <row r="13" spans="1:20" ht="17.25" customHeight="1">
      <c r="A13" s="16">
        <f t="shared" si="0"/>
        <v>340.9699999999999</v>
      </c>
      <c r="B13" s="17">
        <f t="shared" si="1"/>
        <v>-0.23500000000000676</v>
      </c>
      <c r="C13" s="18">
        <f t="shared" si="2"/>
        <v>0.035</v>
      </c>
      <c r="D13" s="16">
        <f t="shared" si="3"/>
        <v>341.46999999999946</v>
      </c>
      <c r="E13" s="17">
        <f t="shared" si="4"/>
        <v>0.2649999999999934</v>
      </c>
      <c r="F13" s="19">
        <f t="shared" si="9"/>
        <v>2.760000000000002</v>
      </c>
      <c r="G13" s="16">
        <f t="shared" si="5"/>
        <v>341.969999999999</v>
      </c>
      <c r="H13" s="17">
        <f t="shared" si="6"/>
        <v>0.7649999999999938</v>
      </c>
      <c r="I13" s="19">
        <f t="shared" si="10"/>
        <v>7.755</v>
      </c>
      <c r="J13" s="16">
        <f t="shared" si="7"/>
        <v>342.46999999999855</v>
      </c>
      <c r="K13" s="17">
        <f t="shared" si="8"/>
        <v>1.2649999999999941</v>
      </c>
      <c r="L13" s="19"/>
      <c r="M13" s="15">
        <f>M12+0.1</f>
        <v>341.60000000000014</v>
      </c>
      <c r="N13" s="3">
        <v>0.95</v>
      </c>
      <c r="O13" s="3"/>
      <c r="P13" s="45">
        <f>N12+P12</f>
        <v>3.9</v>
      </c>
      <c r="Q13" s="3"/>
      <c r="R13" s="3"/>
      <c r="S13" s="3"/>
      <c r="T13" s="3"/>
    </row>
    <row r="14" spans="1:20" ht="17.25" customHeight="1">
      <c r="A14" s="16">
        <f t="shared" si="0"/>
        <v>340.9799999999999</v>
      </c>
      <c r="B14" s="17">
        <f t="shared" si="1"/>
        <v>-0.22500000000000675</v>
      </c>
      <c r="C14" s="18">
        <f t="shared" si="2"/>
        <v>0.04</v>
      </c>
      <c r="D14" s="16">
        <f t="shared" si="3"/>
        <v>341.47999999999945</v>
      </c>
      <c r="E14" s="17">
        <f t="shared" si="4"/>
        <v>0.2749999999999934</v>
      </c>
      <c r="F14" s="19">
        <f t="shared" si="9"/>
        <v>2.840000000000002</v>
      </c>
      <c r="G14" s="16">
        <f t="shared" si="5"/>
        <v>341.979999999999</v>
      </c>
      <c r="H14" s="17">
        <f t="shared" si="6"/>
        <v>0.7749999999999938</v>
      </c>
      <c r="I14" s="19">
        <f t="shared" si="10"/>
        <v>7.87</v>
      </c>
      <c r="J14" s="16">
        <f t="shared" si="7"/>
        <v>342.47999999999854</v>
      </c>
      <c r="K14" s="17">
        <f t="shared" si="8"/>
        <v>1.2749999999999941</v>
      </c>
      <c r="L14" s="19"/>
      <c r="M14" s="15">
        <f>M13+0.1</f>
        <v>341.70000000000016</v>
      </c>
      <c r="N14" s="3">
        <v>0.95</v>
      </c>
      <c r="O14" s="3"/>
      <c r="P14" s="45">
        <f>N13+P13</f>
        <v>4.85</v>
      </c>
      <c r="Q14" s="3"/>
      <c r="R14" s="3"/>
      <c r="S14" s="3"/>
      <c r="T14" s="3"/>
    </row>
    <row r="15" spans="1:20" ht="17.25" customHeight="1">
      <c r="A15" s="20">
        <f t="shared" si="0"/>
        <v>340.9899999999999</v>
      </c>
      <c r="B15" s="21">
        <f t="shared" si="1"/>
        <v>-0.21500000000000674</v>
      </c>
      <c r="C15" s="22">
        <f t="shared" si="2"/>
        <v>0.045</v>
      </c>
      <c r="D15" s="20">
        <f t="shared" si="3"/>
        <v>341.48999999999944</v>
      </c>
      <c r="E15" s="21">
        <f t="shared" si="4"/>
        <v>0.2849999999999934</v>
      </c>
      <c r="F15" s="19">
        <f t="shared" si="9"/>
        <v>2.920000000000002</v>
      </c>
      <c r="G15" s="20">
        <f t="shared" si="5"/>
        <v>341.989999999999</v>
      </c>
      <c r="H15" s="21">
        <f t="shared" si="6"/>
        <v>0.7849999999999938</v>
      </c>
      <c r="I15" s="19">
        <f t="shared" si="10"/>
        <v>7.985</v>
      </c>
      <c r="J15" s="20">
        <f t="shared" si="7"/>
        <v>342.48999999999853</v>
      </c>
      <c r="K15" s="21">
        <f t="shared" si="8"/>
        <v>1.2849999999999941</v>
      </c>
      <c r="L15" s="19"/>
      <c r="M15" s="15">
        <f>M14+0.1</f>
        <v>341.8000000000002</v>
      </c>
      <c r="N15" s="3">
        <v>1.15</v>
      </c>
      <c r="O15" s="3"/>
      <c r="P15" s="45">
        <f>N14+P14</f>
        <v>5.8</v>
      </c>
      <c r="Q15" s="3"/>
      <c r="R15" s="3"/>
      <c r="S15" s="3"/>
      <c r="T15" s="3"/>
    </row>
    <row r="16" spans="1:20" ht="17.25" customHeight="1">
      <c r="A16" s="24">
        <f t="shared" si="0"/>
        <v>340.9999999999999</v>
      </c>
      <c r="B16" s="25">
        <f t="shared" si="1"/>
        <v>-0.20500000000000673</v>
      </c>
      <c r="C16" s="26">
        <f t="shared" si="2"/>
        <v>0.049999999999999996</v>
      </c>
      <c r="D16" s="24">
        <f t="shared" si="3"/>
        <v>341.49999999999943</v>
      </c>
      <c r="E16" s="25">
        <f t="shared" si="4"/>
        <v>0.29499999999999343</v>
      </c>
      <c r="F16" s="23">
        <f t="shared" si="9"/>
        <v>3.000000000000002</v>
      </c>
      <c r="G16" s="24">
        <f t="shared" si="5"/>
        <v>341.999999999999</v>
      </c>
      <c r="H16" s="25">
        <f t="shared" si="6"/>
        <v>0.7949999999999938</v>
      </c>
      <c r="I16" s="27">
        <f t="shared" si="10"/>
        <v>8.1</v>
      </c>
      <c r="J16" s="28">
        <f t="shared" si="7"/>
        <v>342.4999999999985</v>
      </c>
      <c r="K16" s="29">
        <f t="shared" si="8"/>
        <v>1.2949999999999942</v>
      </c>
      <c r="L16" s="27"/>
      <c r="M16" s="15">
        <f>M15+0.1</f>
        <v>341.9000000000002</v>
      </c>
      <c r="N16" s="3">
        <v>1.15</v>
      </c>
      <c r="O16" s="3"/>
      <c r="P16" s="45">
        <f>N15+P15</f>
        <v>6.949999999999999</v>
      </c>
      <c r="Q16" s="3"/>
      <c r="R16" s="3"/>
      <c r="S16" s="3"/>
      <c r="T16" s="3"/>
    </row>
    <row r="17" spans="1:20" ht="17.25" customHeight="1">
      <c r="A17" s="30">
        <f t="shared" si="0"/>
        <v>341.0099999999999</v>
      </c>
      <c r="B17" s="31">
        <f t="shared" si="1"/>
        <v>-0.19500000000000672</v>
      </c>
      <c r="C17" s="32">
        <f aca="true" t="shared" si="11" ref="C17:C26">+C16+$N$7/10</f>
        <v>0.07999999999999999</v>
      </c>
      <c r="D17" s="30">
        <f t="shared" si="3"/>
        <v>341.5099999999994</v>
      </c>
      <c r="E17" s="31">
        <f t="shared" si="4"/>
        <v>0.30499999999999344</v>
      </c>
      <c r="F17" s="12">
        <f>+F16+$N$12/10</f>
        <v>3.090000000000002</v>
      </c>
      <c r="G17" s="30">
        <f t="shared" si="5"/>
        <v>342.00999999999897</v>
      </c>
      <c r="H17" s="31">
        <f t="shared" si="6"/>
        <v>0.8049999999999938</v>
      </c>
      <c r="I17" s="12">
        <f>+I16+$N$17/10</f>
        <v>8.225</v>
      </c>
      <c r="J17" s="30">
        <f t="shared" si="7"/>
        <v>342.5099999999985</v>
      </c>
      <c r="K17" s="31">
        <f t="shared" si="8"/>
        <v>1.3049999999999942</v>
      </c>
      <c r="L17" s="12"/>
      <c r="M17" s="15">
        <f>M16+0.1</f>
        <v>342.0000000000002</v>
      </c>
      <c r="N17" s="3">
        <v>1.25</v>
      </c>
      <c r="O17" s="3"/>
      <c r="P17" s="45">
        <f>N16+P16</f>
        <v>8.1</v>
      </c>
      <c r="Q17" s="3"/>
      <c r="R17" s="3"/>
      <c r="S17" s="3"/>
      <c r="T17" s="3"/>
    </row>
    <row r="18" spans="1:20" ht="17.25" customHeight="1">
      <c r="A18" s="16">
        <f t="shared" si="0"/>
        <v>341.01999999999987</v>
      </c>
      <c r="B18" s="17">
        <f t="shared" si="1"/>
        <v>-0.18500000000000671</v>
      </c>
      <c r="C18" s="18">
        <f t="shared" si="11"/>
        <v>0.10999999999999999</v>
      </c>
      <c r="D18" s="16">
        <f t="shared" si="3"/>
        <v>341.5199999999994</v>
      </c>
      <c r="E18" s="17">
        <f t="shared" si="4"/>
        <v>0.31499999999999345</v>
      </c>
      <c r="F18" s="19">
        <f aca="true" t="shared" si="12" ref="F18:F26">+F17+$N$12/10</f>
        <v>3.180000000000002</v>
      </c>
      <c r="G18" s="16">
        <f t="shared" si="5"/>
        <v>342.01999999999896</v>
      </c>
      <c r="H18" s="17">
        <f t="shared" si="6"/>
        <v>0.8149999999999938</v>
      </c>
      <c r="I18" s="19">
        <f aca="true" t="shared" si="13" ref="I18:I26">+I17+$N$17/10</f>
        <v>8.35</v>
      </c>
      <c r="J18" s="16">
        <f t="shared" si="7"/>
        <v>342.5199999999985</v>
      </c>
      <c r="K18" s="17">
        <f t="shared" si="8"/>
        <v>1.3149999999999942</v>
      </c>
      <c r="L18" s="19"/>
      <c r="M18" s="15">
        <f>M17+0.1</f>
        <v>342.10000000000025</v>
      </c>
      <c r="N18" s="3">
        <v>1.25</v>
      </c>
      <c r="O18" s="3"/>
      <c r="P18" s="45">
        <f>N17+P17</f>
        <v>9.35</v>
      </c>
      <c r="Q18" s="3"/>
      <c r="R18" s="3"/>
      <c r="S18" s="3"/>
      <c r="T18" s="3"/>
    </row>
    <row r="19" spans="1:20" ht="17.25" customHeight="1">
      <c r="A19" s="16">
        <f t="shared" si="0"/>
        <v>341.02999999999986</v>
      </c>
      <c r="B19" s="17">
        <f t="shared" si="1"/>
        <v>-0.1750000000000067</v>
      </c>
      <c r="C19" s="18">
        <f t="shared" si="11"/>
        <v>0.13999999999999999</v>
      </c>
      <c r="D19" s="16">
        <f t="shared" si="3"/>
        <v>341.5299999999994</v>
      </c>
      <c r="E19" s="17">
        <f t="shared" si="4"/>
        <v>0.32499999999999346</v>
      </c>
      <c r="F19" s="19">
        <f t="shared" si="12"/>
        <v>3.270000000000002</v>
      </c>
      <c r="G19" s="16">
        <f t="shared" si="5"/>
        <v>342.02999999999895</v>
      </c>
      <c r="H19" s="17">
        <f t="shared" si="6"/>
        <v>0.8249999999999938</v>
      </c>
      <c r="I19" s="19">
        <f t="shared" si="13"/>
        <v>8.475</v>
      </c>
      <c r="J19" s="16">
        <f t="shared" si="7"/>
        <v>342.5299999999985</v>
      </c>
      <c r="K19" s="17">
        <f t="shared" si="8"/>
        <v>1.3249999999999942</v>
      </c>
      <c r="L19" s="19"/>
      <c r="M19" s="15">
        <f>M18+0.1</f>
        <v>342.2000000000003</v>
      </c>
      <c r="N19" s="3"/>
      <c r="O19" s="3"/>
      <c r="P19" s="45">
        <f>N18+P18</f>
        <v>10.6</v>
      </c>
      <c r="Q19" s="3"/>
      <c r="R19" s="3"/>
      <c r="S19" s="3"/>
      <c r="T19" s="3"/>
    </row>
    <row r="20" spans="1:20" ht="17.25" customHeight="1">
      <c r="A20" s="16">
        <f t="shared" si="0"/>
        <v>341.03999999999985</v>
      </c>
      <c r="B20" s="17">
        <f t="shared" si="1"/>
        <v>-0.1650000000000067</v>
      </c>
      <c r="C20" s="18">
        <f t="shared" si="11"/>
        <v>0.16999999999999998</v>
      </c>
      <c r="D20" s="16">
        <f t="shared" si="3"/>
        <v>341.5399999999994</v>
      </c>
      <c r="E20" s="17">
        <f t="shared" si="4"/>
        <v>0.33499999999999347</v>
      </c>
      <c r="F20" s="19">
        <f t="shared" si="12"/>
        <v>3.3600000000000017</v>
      </c>
      <c r="G20" s="16">
        <f t="shared" si="5"/>
        <v>342.03999999999894</v>
      </c>
      <c r="H20" s="17">
        <f t="shared" si="6"/>
        <v>0.8349999999999939</v>
      </c>
      <c r="I20" s="19">
        <f t="shared" si="13"/>
        <v>8.6</v>
      </c>
      <c r="J20" s="16">
        <f t="shared" si="7"/>
        <v>342.5399999999985</v>
      </c>
      <c r="K20" s="17">
        <f t="shared" si="8"/>
        <v>1.3349999999999942</v>
      </c>
      <c r="L20" s="19"/>
      <c r="M20" s="46"/>
      <c r="N20" s="47"/>
      <c r="O20" s="47"/>
      <c r="P20" s="48"/>
      <c r="Q20" s="3"/>
      <c r="R20" s="3"/>
      <c r="S20" s="3"/>
      <c r="T20" s="3"/>
    </row>
    <row r="21" spans="1:20" ht="17.25" customHeight="1">
      <c r="A21" s="16">
        <f t="shared" si="0"/>
        <v>341.04999999999984</v>
      </c>
      <c r="B21" s="17">
        <f t="shared" si="1"/>
        <v>-0.1550000000000067</v>
      </c>
      <c r="C21" s="18">
        <f t="shared" si="11"/>
        <v>0.19999999999999998</v>
      </c>
      <c r="D21" s="16">
        <f t="shared" si="3"/>
        <v>341.5499999999994</v>
      </c>
      <c r="E21" s="17">
        <f t="shared" si="4"/>
        <v>0.3449999999999935</v>
      </c>
      <c r="F21" s="19">
        <f t="shared" si="12"/>
        <v>3.4500000000000015</v>
      </c>
      <c r="G21" s="16">
        <f t="shared" si="5"/>
        <v>342.04999999999893</v>
      </c>
      <c r="H21" s="17">
        <f t="shared" si="6"/>
        <v>0.8449999999999939</v>
      </c>
      <c r="I21" s="19">
        <f t="shared" si="13"/>
        <v>8.725</v>
      </c>
      <c r="J21" s="16">
        <f t="shared" si="7"/>
        <v>342.5499999999985</v>
      </c>
      <c r="K21" s="17">
        <f t="shared" si="8"/>
        <v>1.3449999999999942</v>
      </c>
      <c r="L21" s="19"/>
      <c r="M21" s="46"/>
      <c r="N21" s="47"/>
      <c r="O21" s="47"/>
      <c r="P21" s="48"/>
      <c r="Q21" s="3"/>
      <c r="R21" s="3"/>
      <c r="S21" s="3"/>
      <c r="T21" s="3"/>
    </row>
    <row r="22" spans="1:20" ht="17.25" customHeight="1">
      <c r="A22" s="16">
        <f t="shared" si="0"/>
        <v>341.05999999999983</v>
      </c>
      <c r="B22" s="17">
        <f t="shared" si="1"/>
        <v>-0.14500000000000668</v>
      </c>
      <c r="C22" s="18">
        <f t="shared" si="11"/>
        <v>0.22999999999999998</v>
      </c>
      <c r="D22" s="16">
        <f t="shared" si="3"/>
        <v>341.5599999999994</v>
      </c>
      <c r="E22" s="17">
        <f t="shared" si="4"/>
        <v>0.3549999999999935</v>
      </c>
      <c r="F22" s="19">
        <f t="shared" si="12"/>
        <v>3.5400000000000014</v>
      </c>
      <c r="G22" s="16">
        <f t="shared" si="5"/>
        <v>342.0599999999989</v>
      </c>
      <c r="H22" s="17">
        <f t="shared" si="6"/>
        <v>0.8549999999999939</v>
      </c>
      <c r="I22" s="19">
        <f t="shared" si="13"/>
        <v>8.85</v>
      </c>
      <c r="J22" s="16">
        <f t="shared" si="7"/>
        <v>342.55999999999847</v>
      </c>
      <c r="K22" s="17">
        <f t="shared" si="8"/>
        <v>1.3549999999999942</v>
      </c>
      <c r="L22" s="19"/>
      <c r="M22" s="46"/>
      <c r="N22" s="47"/>
      <c r="O22" s="47"/>
      <c r="P22" s="48"/>
      <c r="Q22" s="3"/>
      <c r="R22" s="3"/>
      <c r="S22" s="3"/>
      <c r="T22" s="3"/>
    </row>
    <row r="23" spans="1:20" ht="17.25" customHeight="1">
      <c r="A23" s="16">
        <f t="shared" si="0"/>
        <v>341.0699999999998</v>
      </c>
      <c r="B23" s="17">
        <f t="shared" si="1"/>
        <v>-0.13500000000000667</v>
      </c>
      <c r="C23" s="18">
        <f t="shared" si="11"/>
        <v>0.26</v>
      </c>
      <c r="D23" s="16">
        <f t="shared" si="3"/>
        <v>341.56999999999937</v>
      </c>
      <c r="E23" s="17">
        <f t="shared" si="4"/>
        <v>0.3649999999999935</v>
      </c>
      <c r="F23" s="19">
        <f t="shared" si="12"/>
        <v>3.6300000000000012</v>
      </c>
      <c r="G23" s="16">
        <f t="shared" si="5"/>
        <v>342.0699999999989</v>
      </c>
      <c r="H23" s="17">
        <f t="shared" si="6"/>
        <v>0.8649999999999939</v>
      </c>
      <c r="I23" s="19">
        <f t="shared" si="13"/>
        <v>8.975</v>
      </c>
      <c r="J23" s="16">
        <f t="shared" si="7"/>
        <v>342.56999999999846</v>
      </c>
      <c r="K23" s="17">
        <f t="shared" si="8"/>
        <v>1.3649999999999942</v>
      </c>
      <c r="L23" s="19"/>
      <c r="M23" s="46"/>
      <c r="N23" s="47"/>
      <c r="O23" s="47"/>
      <c r="P23" s="48"/>
      <c r="Q23" s="3"/>
      <c r="R23" s="3"/>
      <c r="S23" s="3"/>
      <c r="T23" s="3"/>
    </row>
    <row r="24" spans="1:20" ht="17.25" customHeight="1">
      <c r="A24" s="16">
        <f t="shared" si="0"/>
        <v>341.0799999999998</v>
      </c>
      <c r="B24" s="17">
        <f t="shared" si="1"/>
        <v>-0.12500000000000666</v>
      </c>
      <c r="C24" s="18">
        <f t="shared" si="11"/>
        <v>0.29000000000000004</v>
      </c>
      <c r="D24" s="16">
        <f t="shared" si="3"/>
        <v>341.57999999999936</v>
      </c>
      <c r="E24" s="17">
        <f t="shared" si="4"/>
        <v>0.3749999999999935</v>
      </c>
      <c r="F24" s="19">
        <f t="shared" si="12"/>
        <v>3.720000000000001</v>
      </c>
      <c r="G24" s="16">
        <f t="shared" si="5"/>
        <v>342.0799999999989</v>
      </c>
      <c r="H24" s="17">
        <f t="shared" si="6"/>
        <v>0.8749999999999939</v>
      </c>
      <c r="I24" s="19">
        <f t="shared" si="13"/>
        <v>9.1</v>
      </c>
      <c r="J24" s="16">
        <f t="shared" si="7"/>
        <v>342.57999999999845</v>
      </c>
      <c r="K24" s="17">
        <f t="shared" si="8"/>
        <v>1.3749999999999942</v>
      </c>
      <c r="L24" s="19"/>
      <c r="M24" s="46"/>
      <c r="N24" s="47"/>
      <c r="O24" s="47"/>
      <c r="P24" s="48"/>
      <c r="Q24" s="3"/>
      <c r="R24" s="3"/>
      <c r="S24" s="3"/>
      <c r="T24" s="3"/>
    </row>
    <row r="25" spans="1:20" ht="17.25" customHeight="1">
      <c r="A25" s="20">
        <f t="shared" si="0"/>
        <v>341.0899999999998</v>
      </c>
      <c r="B25" s="21">
        <f t="shared" si="1"/>
        <v>-0.11500000000000667</v>
      </c>
      <c r="C25" s="22">
        <f t="shared" si="11"/>
        <v>0.32000000000000006</v>
      </c>
      <c r="D25" s="20">
        <f t="shared" si="3"/>
        <v>341.58999999999935</v>
      </c>
      <c r="E25" s="21">
        <f t="shared" si="4"/>
        <v>0.3849999999999935</v>
      </c>
      <c r="F25" s="19">
        <f t="shared" si="12"/>
        <v>3.810000000000001</v>
      </c>
      <c r="G25" s="20">
        <f t="shared" si="5"/>
        <v>342.0899999999989</v>
      </c>
      <c r="H25" s="21">
        <f t="shared" si="6"/>
        <v>0.8849999999999939</v>
      </c>
      <c r="I25" s="19">
        <f t="shared" si="13"/>
        <v>9.225</v>
      </c>
      <c r="J25" s="20">
        <f t="shared" si="7"/>
        <v>342.58999999999844</v>
      </c>
      <c r="K25" s="21">
        <f t="shared" si="8"/>
        <v>1.3849999999999942</v>
      </c>
      <c r="L25" s="19"/>
      <c r="M25" s="46"/>
      <c r="N25" s="47"/>
      <c r="O25" s="47"/>
      <c r="P25" s="48"/>
      <c r="Q25" s="3"/>
      <c r="R25" s="3"/>
      <c r="S25" s="3"/>
      <c r="T25" s="3"/>
    </row>
    <row r="26" spans="1:20" ht="17.25" customHeight="1">
      <c r="A26" s="28">
        <f t="shared" si="0"/>
        <v>341.0999999999998</v>
      </c>
      <c r="B26" s="29">
        <f t="shared" si="1"/>
        <v>-0.10500000000000667</v>
      </c>
      <c r="C26" s="33">
        <f t="shared" si="11"/>
        <v>0.3500000000000001</v>
      </c>
      <c r="D26" s="28">
        <f t="shared" si="3"/>
        <v>341.59999999999934</v>
      </c>
      <c r="E26" s="29">
        <f t="shared" si="4"/>
        <v>0.3949999999999935</v>
      </c>
      <c r="F26" s="23">
        <f t="shared" si="12"/>
        <v>3.900000000000001</v>
      </c>
      <c r="G26" s="28">
        <f t="shared" si="5"/>
        <v>342.0999999999989</v>
      </c>
      <c r="H26" s="29">
        <f t="shared" si="6"/>
        <v>0.8949999999999939</v>
      </c>
      <c r="I26" s="27">
        <f t="shared" si="13"/>
        <v>9.35</v>
      </c>
      <c r="J26" s="28">
        <f t="shared" si="7"/>
        <v>342.59999999999843</v>
      </c>
      <c r="K26" s="29">
        <f t="shared" si="8"/>
        <v>1.3949999999999942</v>
      </c>
      <c r="L26" s="27"/>
      <c r="M26" s="46"/>
      <c r="N26" s="47"/>
      <c r="O26" s="47"/>
      <c r="P26" s="48"/>
      <c r="Q26" s="3"/>
      <c r="R26" s="3"/>
      <c r="S26" s="3"/>
      <c r="T26" s="3"/>
    </row>
    <row r="27" spans="1:20" ht="17.25" customHeight="1">
      <c r="A27" s="30">
        <f t="shared" si="0"/>
        <v>341.1099999999998</v>
      </c>
      <c r="B27" s="31">
        <f t="shared" si="1"/>
        <v>-0.09500000000000668</v>
      </c>
      <c r="C27" s="32">
        <f aca="true" t="shared" si="14" ref="C27:C36">+C26+$N$8/10</f>
        <v>0.3950000000000001</v>
      </c>
      <c r="D27" s="30">
        <f t="shared" si="3"/>
        <v>341.60999999999933</v>
      </c>
      <c r="E27" s="31">
        <f t="shared" si="4"/>
        <v>0.40499999999999353</v>
      </c>
      <c r="F27" s="12">
        <f>+F26+$N$13/10</f>
        <v>3.995000000000001</v>
      </c>
      <c r="G27" s="30">
        <f t="shared" si="5"/>
        <v>342.1099999999989</v>
      </c>
      <c r="H27" s="31">
        <f t="shared" si="6"/>
        <v>0.9049999999999939</v>
      </c>
      <c r="I27" s="12">
        <f>+I26+$N$18/10</f>
        <v>9.475</v>
      </c>
      <c r="J27" s="30">
        <f t="shared" si="7"/>
        <v>342.6099999999984</v>
      </c>
      <c r="K27" s="31">
        <f t="shared" si="8"/>
        <v>1.4049999999999943</v>
      </c>
      <c r="L27" s="12"/>
      <c r="M27" s="46"/>
      <c r="N27" s="47"/>
      <c r="O27" s="47"/>
      <c r="P27" s="48"/>
      <c r="Q27" s="3"/>
      <c r="R27" s="3"/>
      <c r="S27" s="3"/>
      <c r="T27" s="3"/>
    </row>
    <row r="28" spans="1:20" ht="17.25" customHeight="1">
      <c r="A28" s="16">
        <f t="shared" si="0"/>
        <v>341.1199999999998</v>
      </c>
      <c r="B28" s="17">
        <f t="shared" si="1"/>
        <v>-0.08500000000000668</v>
      </c>
      <c r="C28" s="18">
        <f t="shared" si="14"/>
        <v>0.44000000000000006</v>
      </c>
      <c r="D28" s="16">
        <f t="shared" si="3"/>
        <v>341.6199999999993</v>
      </c>
      <c r="E28" s="17">
        <f t="shared" si="4"/>
        <v>0.41499999999999354</v>
      </c>
      <c r="F28" s="19">
        <f aca="true" t="shared" si="15" ref="F28:F36">+F27+$N$13/10</f>
        <v>4.090000000000001</v>
      </c>
      <c r="G28" s="16">
        <f t="shared" si="5"/>
        <v>342.11999999999887</v>
      </c>
      <c r="H28" s="17">
        <f t="shared" si="6"/>
        <v>0.9149999999999939</v>
      </c>
      <c r="I28" s="19">
        <f aca="true" t="shared" si="16" ref="I28:I36">+I27+$N$18/10</f>
        <v>9.6</v>
      </c>
      <c r="J28" s="16">
        <f t="shared" si="7"/>
        <v>342.6199999999984</v>
      </c>
      <c r="K28" s="17">
        <f t="shared" si="8"/>
        <v>1.4149999999999943</v>
      </c>
      <c r="L28" s="19"/>
      <c r="M28" s="46"/>
      <c r="N28" s="47"/>
      <c r="O28" s="47"/>
      <c r="P28" s="48"/>
      <c r="Q28" s="3"/>
      <c r="R28" s="3"/>
      <c r="S28" s="3"/>
      <c r="T28" s="3"/>
    </row>
    <row r="29" spans="1:20" ht="17.25" customHeight="1">
      <c r="A29" s="16">
        <f t="shared" si="0"/>
        <v>341.12999999999977</v>
      </c>
      <c r="B29" s="17">
        <f t="shared" si="1"/>
        <v>-0.07500000000000669</v>
      </c>
      <c r="C29" s="18">
        <f t="shared" si="14"/>
        <v>0.48500000000000004</v>
      </c>
      <c r="D29" s="16">
        <f t="shared" si="3"/>
        <v>341.6299999999993</v>
      </c>
      <c r="E29" s="17">
        <f t="shared" si="4"/>
        <v>0.42499999999999355</v>
      </c>
      <c r="F29" s="19">
        <f t="shared" si="15"/>
        <v>4.1850000000000005</v>
      </c>
      <c r="G29" s="16">
        <f t="shared" si="5"/>
        <v>342.12999999999886</v>
      </c>
      <c r="H29" s="17">
        <f t="shared" si="6"/>
        <v>0.9249999999999939</v>
      </c>
      <c r="I29" s="19">
        <f t="shared" si="16"/>
        <v>9.725</v>
      </c>
      <c r="J29" s="16">
        <f t="shared" si="7"/>
        <v>342.6299999999984</v>
      </c>
      <c r="K29" s="17">
        <f t="shared" si="8"/>
        <v>1.4249999999999943</v>
      </c>
      <c r="L29" s="19"/>
      <c r="M29" s="46"/>
      <c r="N29" s="47"/>
      <c r="O29" s="47"/>
      <c r="P29" s="48"/>
      <c r="Q29" s="3"/>
      <c r="R29" s="3"/>
      <c r="S29" s="3"/>
      <c r="T29" s="3"/>
    </row>
    <row r="30" spans="1:20" ht="17.25" customHeight="1">
      <c r="A30" s="16">
        <f t="shared" si="0"/>
        <v>341.13999999999976</v>
      </c>
      <c r="B30" s="17">
        <f t="shared" si="1"/>
        <v>-0.06500000000000669</v>
      </c>
      <c r="C30" s="18">
        <f t="shared" si="14"/>
        <v>0.53</v>
      </c>
      <c r="D30" s="16">
        <f t="shared" si="3"/>
        <v>341.6399999999993</v>
      </c>
      <c r="E30" s="17">
        <f t="shared" si="4"/>
        <v>0.43499999999999356</v>
      </c>
      <c r="F30" s="19">
        <f t="shared" si="15"/>
        <v>4.28</v>
      </c>
      <c r="G30" s="16">
        <f t="shared" si="5"/>
        <v>342.13999999999885</v>
      </c>
      <c r="H30" s="17">
        <f t="shared" si="6"/>
        <v>0.934999999999994</v>
      </c>
      <c r="I30" s="19">
        <f t="shared" si="16"/>
        <v>9.85</v>
      </c>
      <c r="J30" s="16">
        <f t="shared" si="7"/>
        <v>342.6399999999984</v>
      </c>
      <c r="K30" s="17">
        <f t="shared" si="8"/>
        <v>1.4349999999999943</v>
      </c>
      <c r="L30" s="19"/>
      <c r="M30" s="46"/>
      <c r="N30" s="47"/>
      <c r="O30" s="47"/>
      <c r="P30" s="48"/>
      <c r="Q30" s="3"/>
      <c r="R30" s="3"/>
      <c r="S30" s="3"/>
      <c r="T30" s="3"/>
    </row>
    <row r="31" spans="1:20" ht="17.25" customHeight="1">
      <c r="A31" s="16">
        <f t="shared" si="0"/>
        <v>341.14999999999975</v>
      </c>
      <c r="B31" s="17">
        <f t="shared" si="1"/>
        <v>-0.05500000000000669</v>
      </c>
      <c r="C31" s="18">
        <f t="shared" si="14"/>
        <v>0.5750000000000001</v>
      </c>
      <c r="D31" s="16">
        <f t="shared" si="3"/>
        <v>341.6499999999993</v>
      </c>
      <c r="E31" s="17">
        <f t="shared" si="4"/>
        <v>0.44499999999999357</v>
      </c>
      <c r="F31" s="19">
        <f t="shared" si="15"/>
        <v>4.375</v>
      </c>
      <c r="G31" s="16">
        <f t="shared" si="5"/>
        <v>342.14999999999884</v>
      </c>
      <c r="H31" s="17">
        <f t="shared" si="6"/>
        <v>0.944999999999994</v>
      </c>
      <c r="I31" s="19">
        <f t="shared" si="16"/>
        <v>9.975</v>
      </c>
      <c r="J31" s="16">
        <f t="shared" si="7"/>
        <v>342.6499999999984</v>
      </c>
      <c r="K31" s="17">
        <f t="shared" si="8"/>
        <v>1.4449999999999943</v>
      </c>
      <c r="L31" s="19"/>
      <c r="M31" s="46"/>
      <c r="N31" s="47"/>
      <c r="O31" s="47"/>
      <c r="P31" s="48"/>
      <c r="Q31" s="3"/>
      <c r="R31" s="3"/>
      <c r="S31" s="3"/>
      <c r="T31" s="3"/>
    </row>
    <row r="32" spans="1:20" ht="17.25" customHeight="1">
      <c r="A32" s="16">
        <f t="shared" si="0"/>
        <v>341.15999999999974</v>
      </c>
      <c r="B32" s="17">
        <f t="shared" si="1"/>
        <v>-0.04500000000000669</v>
      </c>
      <c r="C32" s="18">
        <f t="shared" si="14"/>
        <v>0.6200000000000001</v>
      </c>
      <c r="D32" s="16">
        <f t="shared" si="3"/>
        <v>341.6599999999993</v>
      </c>
      <c r="E32" s="17">
        <f t="shared" si="4"/>
        <v>0.4549999999999936</v>
      </c>
      <c r="F32" s="19">
        <f t="shared" si="15"/>
        <v>4.47</v>
      </c>
      <c r="G32" s="16">
        <f t="shared" si="5"/>
        <v>342.15999999999883</v>
      </c>
      <c r="H32" s="17">
        <f t="shared" si="6"/>
        <v>0.954999999999994</v>
      </c>
      <c r="I32" s="19">
        <f t="shared" si="16"/>
        <v>10.1</v>
      </c>
      <c r="J32" s="16">
        <f t="shared" si="7"/>
        <v>342.6599999999984</v>
      </c>
      <c r="K32" s="17">
        <f t="shared" si="8"/>
        <v>1.4549999999999943</v>
      </c>
      <c r="L32" s="19"/>
      <c r="M32" s="46"/>
      <c r="N32" s="47"/>
      <c r="O32" s="47"/>
      <c r="P32" s="48"/>
      <c r="Q32" s="3"/>
      <c r="R32" s="3"/>
      <c r="S32" s="3"/>
      <c r="T32" s="3"/>
    </row>
    <row r="33" spans="1:20" ht="17.25" customHeight="1">
      <c r="A33" s="16">
        <f t="shared" si="0"/>
        <v>341.16999999999973</v>
      </c>
      <c r="B33" s="17">
        <f t="shared" si="1"/>
        <v>-0.035000000000006685</v>
      </c>
      <c r="C33" s="18">
        <f t="shared" si="14"/>
        <v>0.6650000000000001</v>
      </c>
      <c r="D33" s="16">
        <f t="shared" si="3"/>
        <v>341.6699999999993</v>
      </c>
      <c r="E33" s="17">
        <f t="shared" si="4"/>
        <v>0.4649999999999936</v>
      </c>
      <c r="F33" s="19">
        <f t="shared" si="15"/>
        <v>4.5649999999999995</v>
      </c>
      <c r="G33" s="16">
        <f t="shared" si="5"/>
        <v>342.1699999999988</v>
      </c>
      <c r="H33" s="17">
        <f t="shared" si="6"/>
        <v>0.964999999999994</v>
      </c>
      <c r="I33" s="19">
        <f t="shared" si="16"/>
        <v>10.225</v>
      </c>
      <c r="J33" s="16">
        <f t="shared" si="7"/>
        <v>342.66999999999837</v>
      </c>
      <c r="K33" s="17">
        <f t="shared" si="8"/>
        <v>1.4649999999999943</v>
      </c>
      <c r="L33" s="19"/>
      <c r="M33" s="46"/>
      <c r="N33" s="47"/>
      <c r="O33" s="47"/>
      <c r="P33" s="48"/>
      <c r="Q33" s="3"/>
      <c r="R33" s="3"/>
      <c r="S33" s="3"/>
      <c r="T33" s="3"/>
    </row>
    <row r="34" spans="1:20" ht="17.25" customHeight="1">
      <c r="A34" s="16">
        <f t="shared" si="0"/>
        <v>341.1799999999997</v>
      </c>
      <c r="B34" s="17">
        <f t="shared" si="1"/>
        <v>-0.025000000000006684</v>
      </c>
      <c r="C34" s="18">
        <f t="shared" si="14"/>
        <v>0.7100000000000002</v>
      </c>
      <c r="D34" s="16">
        <f t="shared" si="3"/>
        <v>341.67999999999927</v>
      </c>
      <c r="E34" s="17">
        <f t="shared" si="4"/>
        <v>0.4749999999999936</v>
      </c>
      <c r="F34" s="19">
        <f t="shared" si="15"/>
        <v>4.659999999999999</v>
      </c>
      <c r="G34" s="16">
        <f t="shared" si="5"/>
        <v>342.1799999999988</v>
      </c>
      <c r="H34" s="17">
        <f t="shared" si="6"/>
        <v>0.974999999999994</v>
      </c>
      <c r="I34" s="19">
        <f t="shared" si="16"/>
        <v>10.35</v>
      </c>
      <c r="J34" s="16">
        <f t="shared" si="7"/>
        <v>342.67999999999836</v>
      </c>
      <c r="K34" s="17">
        <f t="shared" si="8"/>
        <v>1.4749999999999943</v>
      </c>
      <c r="L34" s="19"/>
      <c r="M34" s="46"/>
      <c r="N34" s="47"/>
      <c r="O34" s="47"/>
      <c r="P34" s="48"/>
      <c r="Q34" s="3"/>
      <c r="R34" s="3"/>
      <c r="S34" s="3"/>
      <c r="T34" s="3"/>
    </row>
    <row r="35" spans="1:20" ht="17.25" customHeight="1">
      <c r="A35" s="20">
        <f t="shared" si="0"/>
        <v>341.1899999999997</v>
      </c>
      <c r="B35" s="21">
        <f t="shared" si="1"/>
        <v>-0.015000000000006683</v>
      </c>
      <c r="C35" s="22">
        <f t="shared" si="14"/>
        <v>0.7550000000000002</v>
      </c>
      <c r="D35" s="20">
        <f t="shared" si="3"/>
        <v>341.68999999999926</v>
      </c>
      <c r="E35" s="21">
        <f t="shared" si="4"/>
        <v>0.4849999999999936</v>
      </c>
      <c r="F35" s="19">
        <f t="shared" si="15"/>
        <v>4.754999999999999</v>
      </c>
      <c r="G35" s="20">
        <f t="shared" si="5"/>
        <v>342.1899999999988</v>
      </c>
      <c r="H35" s="21">
        <f t="shared" si="6"/>
        <v>0.984999999999994</v>
      </c>
      <c r="I35" s="19">
        <f t="shared" si="16"/>
        <v>10.475</v>
      </c>
      <c r="J35" s="20">
        <f t="shared" si="7"/>
        <v>342.68999999999835</v>
      </c>
      <c r="K35" s="21">
        <f t="shared" si="8"/>
        <v>1.4849999999999943</v>
      </c>
      <c r="L35" s="19"/>
      <c r="M35" s="46"/>
      <c r="N35" s="47"/>
      <c r="O35" s="47"/>
      <c r="P35" s="48"/>
      <c r="Q35" s="3"/>
      <c r="R35" s="3"/>
      <c r="S35" s="3"/>
      <c r="T35" s="3"/>
    </row>
    <row r="36" spans="1:20" ht="17.25" customHeight="1">
      <c r="A36" s="24">
        <f t="shared" si="0"/>
        <v>341.1999999999997</v>
      </c>
      <c r="B36" s="25">
        <f t="shared" si="1"/>
        <v>-0.005000000000006683</v>
      </c>
      <c r="C36" s="26">
        <f t="shared" si="14"/>
        <v>0.8000000000000003</v>
      </c>
      <c r="D36" s="24">
        <f t="shared" si="3"/>
        <v>341.69999999999925</v>
      </c>
      <c r="E36" s="25">
        <f t="shared" si="4"/>
        <v>0.4949999999999936</v>
      </c>
      <c r="F36" s="23">
        <f t="shared" si="15"/>
        <v>4.849999999999999</v>
      </c>
      <c r="G36" s="24">
        <f t="shared" si="5"/>
        <v>342.1999999999988</v>
      </c>
      <c r="H36" s="25">
        <f t="shared" si="6"/>
        <v>0.994999999999994</v>
      </c>
      <c r="I36" s="27">
        <f t="shared" si="16"/>
        <v>10.6</v>
      </c>
      <c r="J36" s="24">
        <f t="shared" si="7"/>
        <v>342.69999999999834</v>
      </c>
      <c r="K36" s="25">
        <f t="shared" si="8"/>
        <v>1.4949999999999943</v>
      </c>
      <c r="L36" s="27"/>
      <c r="M36" s="46"/>
      <c r="N36" s="47"/>
      <c r="O36" s="47"/>
      <c r="P36" s="48"/>
      <c r="Q36" s="3"/>
      <c r="R36" s="3"/>
      <c r="S36" s="3"/>
      <c r="T36" s="3"/>
    </row>
    <row r="37" spans="1:20" ht="17.25" customHeight="1">
      <c r="A37" s="30">
        <f t="shared" si="0"/>
        <v>341.2099999999997</v>
      </c>
      <c r="B37" s="31">
        <f t="shared" si="1"/>
        <v>0.004999999999993317</v>
      </c>
      <c r="C37" s="32">
        <f aca="true" t="shared" si="17" ref="C37:C46">+C36+$N$9/10</f>
        <v>0.8600000000000003</v>
      </c>
      <c r="D37" s="30">
        <f t="shared" si="3"/>
        <v>341.70999999999924</v>
      </c>
      <c r="E37" s="31">
        <f t="shared" si="4"/>
        <v>0.5049999999999936</v>
      </c>
      <c r="F37" s="12">
        <f>+F36+$N$14/10</f>
        <v>4.9449999999999985</v>
      </c>
      <c r="G37" s="30">
        <f t="shared" si="5"/>
        <v>342.2099999999988</v>
      </c>
      <c r="H37" s="31">
        <f t="shared" si="6"/>
        <v>1.004999999999994</v>
      </c>
      <c r="I37" s="12"/>
      <c r="J37" s="30">
        <f t="shared" si="7"/>
        <v>342.70999999999833</v>
      </c>
      <c r="K37" s="31">
        <f t="shared" si="8"/>
        <v>1.5049999999999943</v>
      </c>
      <c r="L37" s="12"/>
      <c r="M37" s="46"/>
      <c r="N37" s="47"/>
      <c r="O37" s="47"/>
      <c r="P37" s="48"/>
      <c r="Q37" s="3"/>
      <c r="R37" s="3"/>
      <c r="S37" s="3"/>
      <c r="T37" s="3"/>
    </row>
    <row r="38" spans="1:20" ht="17.25" customHeight="1">
      <c r="A38" s="16">
        <f t="shared" si="0"/>
        <v>341.2199999999997</v>
      </c>
      <c r="B38" s="17">
        <f t="shared" si="1"/>
        <v>0.014999999999993317</v>
      </c>
      <c r="C38" s="18">
        <f t="shared" si="17"/>
        <v>0.9200000000000004</v>
      </c>
      <c r="D38" s="16">
        <f t="shared" si="3"/>
        <v>341.71999999999923</v>
      </c>
      <c r="E38" s="17">
        <f t="shared" si="4"/>
        <v>0.5149999999999936</v>
      </c>
      <c r="F38" s="19">
        <f aca="true" t="shared" si="18" ref="F38:F46">+F37+$N$14/10</f>
        <v>5.039999999999998</v>
      </c>
      <c r="G38" s="16">
        <f t="shared" si="5"/>
        <v>342.2199999999988</v>
      </c>
      <c r="H38" s="17">
        <f t="shared" si="6"/>
        <v>1.014999999999994</v>
      </c>
      <c r="I38" s="19"/>
      <c r="J38" s="16">
        <f t="shared" si="7"/>
        <v>342.7199999999983</v>
      </c>
      <c r="K38" s="17">
        <f t="shared" si="8"/>
        <v>1.5149999999999944</v>
      </c>
      <c r="L38" s="19"/>
      <c r="M38" s="46"/>
      <c r="N38" s="47"/>
      <c r="O38" s="47"/>
      <c r="P38" s="48"/>
      <c r="Q38" s="3"/>
      <c r="R38" s="3"/>
      <c r="S38" s="3"/>
      <c r="T38" s="3"/>
    </row>
    <row r="39" spans="1:20" ht="17.25" customHeight="1">
      <c r="A39" s="16">
        <f aca="true" t="shared" si="19" ref="A39:A55">+A38+0.01</f>
        <v>341.2299999999997</v>
      </c>
      <c r="B39" s="17">
        <f aca="true" t="shared" si="20" ref="B39:B55">B38+0.01</f>
        <v>0.02499999999999332</v>
      </c>
      <c r="C39" s="18">
        <f t="shared" si="17"/>
        <v>0.9800000000000004</v>
      </c>
      <c r="D39" s="16">
        <f aca="true" t="shared" si="21" ref="D39:D55">+D38+0.01</f>
        <v>341.7299999999992</v>
      </c>
      <c r="E39" s="17">
        <f aca="true" t="shared" si="22" ref="E39:E55">E38+0.01</f>
        <v>0.5249999999999936</v>
      </c>
      <c r="F39" s="19">
        <f t="shared" si="18"/>
        <v>5.134999999999998</v>
      </c>
      <c r="G39" s="16">
        <f aca="true" t="shared" si="23" ref="G39:G55">+G38+0.01</f>
        <v>342.22999999999877</v>
      </c>
      <c r="H39" s="17">
        <f aca="true" t="shared" si="24" ref="H39:H55">H38+0.01</f>
        <v>1.024999999999994</v>
      </c>
      <c r="I39" s="19"/>
      <c r="J39" s="16">
        <f aca="true" t="shared" si="25" ref="J39:J55">+J38+0.01</f>
        <v>342.7299999999983</v>
      </c>
      <c r="K39" s="17">
        <f aca="true" t="shared" si="26" ref="K39:K55">K38+0.01</f>
        <v>1.5249999999999944</v>
      </c>
      <c r="L39" s="19"/>
      <c r="M39" s="46"/>
      <c r="N39" s="47"/>
      <c r="O39" s="47"/>
      <c r="P39" s="46"/>
      <c r="Q39" s="3"/>
      <c r="R39" s="3"/>
      <c r="S39" s="3"/>
      <c r="T39" s="3"/>
    </row>
    <row r="40" spans="1:20" ht="17.25" customHeight="1">
      <c r="A40" s="16">
        <f t="shared" si="19"/>
        <v>341.23999999999967</v>
      </c>
      <c r="B40" s="17">
        <f t="shared" si="20"/>
        <v>0.03499999999999332</v>
      </c>
      <c r="C40" s="18">
        <f t="shared" si="17"/>
        <v>1.0400000000000005</v>
      </c>
      <c r="D40" s="16">
        <f t="shared" si="21"/>
        <v>341.7399999999992</v>
      </c>
      <c r="E40" s="17">
        <f t="shared" si="22"/>
        <v>0.5349999999999936</v>
      </c>
      <c r="F40" s="19">
        <f t="shared" si="18"/>
        <v>5.229999999999998</v>
      </c>
      <c r="G40" s="16">
        <f t="shared" si="23"/>
        <v>342.23999999999876</v>
      </c>
      <c r="H40" s="17">
        <f t="shared" si="24"/>
        <v>1.034999999999994</v>
      </c>
      <c r="I40" s="19"/>
      <c r="J40" s="16">
        <f t="shared" si="25"/>
        <v>342.7399999999983</v>
      </c>
      <c r="K40" s="17">
        <f t="shared" si="26"/>
        <v>1.5349999999999944</v>
      </c>
      <c r="L40" s="19"/>
      <c r="M40" s="46"/>
      <c r="N40" s="47"/>
      <c r="O40" s="47"/>
      <c r="P40" s="46"/>
      <c r="Q40" s="3"/>
      <c r="R40" s="3"/>
      <c r="S40" s="3"/>
      <c r="T40" s="3"/>
    </row>
    <row r="41" spans="1:20" ht="17.25" customHeight="1">
      <c r="A41" s="16">
        <f t="shared" si="19"/>
        <v>341.24999999999966</v>
      </c>
      <c r="B41" s="17">
        <f t="shared" si="20"/>
        <v>0.04499999999999332</v>
      </c>
      <c r="C41" s="18">
        <f t="shared" si="17"/>
        <v>1.1000000000000005</v>
      </c>
      <c r="D41" s="16">
        <f t="shared" si="21"/>
        <v>341.7499999999992</v>
      </c>
      <c r="E41" s="17">
        <f t="shared" si="22"/>
        <v>0.5449999999999936</v>
      </c>
      <c r="F41" s="19">
        <f t="shared" si="18"/>
        <v>5.3249999999999975</v>
      </c>
      <c r="G41" s="16">
        <f t="shared" si="23"/>
        <v>342.24999999999875</v>
      </c>
      <c r="H41" s="17">
        <f t="shared" si="24"/>
        <v>1.044999999999994</v>
      </c>
      <c r="I41" s="19"/>
      <c r="J41" s="16">
        <f t="shared" si="25"/>
        <v>342.7499999999983</v>
      </c>
      <c r="K41" s="17">
        <f t="shared" si="26"/>
        <v>1.5449999999999944</v>
      </c>
      <c r="L41" s="19"/>
      <c r="M41" s="46"/>
      <c r="N41" s="47"/>
      <c r="O41" s="47"/>
      <c r="P41" s="46"/>
      <c r="Q41" s="3"/>
      <c r="R41" s="3"/>
      <c r="S41" s="3"/>
      <c r="T41" s="3"/>
    </row>
    <row r="42" spans="1:20" ht="17.25" customHeight="1">
      <c r="A42" s="16">
        <f t="shared" si="19"/>
        <v>341.25999999999965</v>
      </c>
      <c r="B42" s="17">
        <f t="shared" si="20"/>
        <v>0.054999999999993325</v>
      </c>
      <c r="C42" s="18">
        <f t="shared" si="17"/>
        <v>1.1600000000000006</v>
      </c>
      <c r="D42" s="16">
        <f t="shared" si="21"/>
        <v>341.7599999999992</v>
      </c>
      <c r="E42" s="17">
        <f t="shared" si="22"/>
        <v>0.5549999999999936</v>
      </c>
      <c r="F42" s="19">
        <f t="shared" si="18"/>
        <v>5.419999999999997</v>
      </c>
      <c r="G42" s="16">
        <f t="shared" si="23"/>
        <v>342.25999999999874</v>
      </c>
      <c r="H42" s="17">
        <f t="shared" si="24"/>
        <v>1.054999999999994</v>
      </c>
      <c r="I42" s="19"/>
      <c r="J42" s="16">
        <f t="shared" si="25"/>
        <v>342.7599999999983</v>
      </c>
      <c r="K42" s="17">
        <f t="shared" si="26"/>
        <v>1.5549999999999944</v>
      </c>
      <c r="L42" s="19"/>
      <c r="M42" s="15"/>
      <c r="N42" s="3"/>
      <c r="O42" s="3"/>
      <c r="P42" s="4"/>
      <c r="Q42" s="3"/>
      <c r="R42" s="3"/>
      <c r="S42" s="3"/>
      <c r="T42" s="3"/>
    </row>
    <row r="43" spans="1:20" ht="17.25" customHeight="1">
      <c r="A43" s="16">
        <f t="shared" si="19"/>
        <v>341.26999999999964</v>
      </c>
      <c r="B43" s="17">
        <f t="shared" si="20"/>
        <v>0.06499999999999333</v>
      </c>
      <c r="C43" s="18">
        <f t="shared" si="17"/>
        <v>1.2200000000000006</v>
      </c>
      <c r="D43" s="16">
        <f t="shared" si="21"/>
        <v>341.7699999999992</v>
      </c>
      <c r="E43" s="17">
        <f t="shared" si="22"/>
        <v>0.5649999999999936</v>
      </c>
      <c r="F43" s="19">
        <f t="shared" si="18"/>
        <v>5.514999999999997</v>
      </c>
      <c r="G43" s="16">
        <f t="shared" si="23"/>
        <v>342.26999999999873</v>
      </c>
      <c r="H43" s="17">
        <f t="shared" si="24"/>
        <v>1.064999999999994</v>
      </c>
      <c r="I43" s="19"/>
      <c r="J43" s="16">
        <f t="shared" si="25"/>
        <v>342.7699999999983</v>
      </c>
      <c r="K43" s="17">
        <f t="shared" si="26"/>
        <v>1.5649999999999944</v>
      </c>
      <c r="L43" s="19"/>
      <c r="M43" s="4"/>
      <c r="N43" s="3"/>
      <c r="O43" s="3"/>
      <c r="P43" s="4"/>
      <c r="Q43" s="3"/>
      <c r="R43" s="3"/>
      <c r="S43" s="3"/>
      <c r="T43" s="3"/>
    </row>
    <row r="44" spans="1:20" ht="17.25" customHeight="1">
      <c r="A44" s="16">
        <f t="shared" si="19"/>
        <v>341.27999999999963</v>
      </c>
      <c r="B44" s="17">
        <f t="shared" si="20"/>
        <v>0.07499999999999332</v>
      </c>
      <c r="C44" s="18">
        <f t="shared" si="17"/>
        <v>1.2800000000000007</v>
      </c>
      <c r="D44" s="16">
        <f t="shared" si="21"/>
        <v>341.7799999999992</v>
      </c>
      <c r="E44" s="17">
        <f t="shared" si="22"/>
        <v>0.5749999999999936</v>
      </c>
      <c r="F44" s="19">
        <f t="shared" si="18"/>
        <v>5.609999999999997</v>
      </c>
      <c r="G44" s="16">
        <f t="shared" si="23"/>
        <v>342.2799999999987</v>
      </c>
      <c r="H44" s="17">
        <f t="shared" si="24"/>
        <v>1.074999999999994</v>
      </c>
      <c r="I44" s="19"/>
      <c r="J44" s="16">
        <f t="shared" si="25"/>
        <v>342.77999999999827</v>
      </c>
      <c r="K44" s="17">
        <f t="shared" si="26"/>
        <v>1.5749999999999944</v>
      </c>
      <c r="L44" s="19"/>
      <c r="M44" s="15"/>
      <c r="N44" s="3"/>
      <c r="O44" s="3"/>
      <c r="P44" s="4"/>
      <c r="Q44" s="3"/>
      <c r="R44" s="3"/>
      <c r="S44" s="3"/>
      <c r="T44" s="3"/>
    </row>
    <row r="45" spans="1:20" ht="17.25" customHeight="1">
      <c r="A45" s="20">
        <f t="shared" si="19"/>
        <v>341.2899999999996</v>
      </c>
      <c r="B45" s="21">
        <f t="shared" si="20"/>
        <v>0.08499999999999332</v>
      </c>
      <c r="C45" s="22">
        <f t="shared" si="17"/>
        <v>1.3400000000000007</v>
      </c>
      <c r="D45" s="20">
        <f t="shared" si="21"/>
        <v>341.78999999999917</v>
      </c>
      <c r="E45" s="21">
        <f t="shared" si="22"/>
        <v>0.5849999999999936</v>
      </c>
      <c r="F45" s="19">
        <f t="shared" si="18"/>
        <v>5.7049999999999965</v>
      </c>
      <c r="G45" s="20">
        <f t="shared" si="23"/>
        <v>342.2899999999987</v>
      </c>
      <c r="H45" s="21">
        <f t="shared" si="24"/>
        <v>1.084999999999994</v>
      </c>
      <c r="I45" s="19"/>
      <c r="J45" s="20">
        <f t="shared" si="25"/>
        <v>342.78999999999826</v>
      </c>
      <c r="K45" s="21">
        <f t="shared" si="26"/>
        <v>1.5849999999999944</v>
      </c>
      <c r="L45" s="19"/>
      <c r="M45" s="15"/>
      <c r="N45" s="3"/>
      <c r="O45" s="3"/>
      <c r="P45" s="4"/>
      <c r="Q45" s="3"/>
      <c r="R45" s="3"/>
      <c r="S45" s="3"/>
      <c r="T45" s="3"/>
    </row>
    <row r="46" spans="1:20" ht="17.25" customHeight="1">
      <c r="A46" s="24">
        <f t="shared" si="19"/>
        <v>341.2999999999996</v>
      </c>
      <c r="B46" s="25">
        <f t="shared" si="20"/>
        <v>0.09499999999999331</v>
      </c>
      <c r="C46" s="26">
        <f t="shared" si="17"/>
        <v>1.4000000000000008</v>
      </c>
      <c r="D46" s="24">
        <f t="shared" si="21"/>
        <v>341.79999999999916</v>
      </c>
      <c r="E46" s="25">
        <f t="shared" si="22"/>
        <v>0.5949999999999936</v>
      </c>
      <c r="F46" s="27">
        <f t="shared" si="18"/>
        <v>5.799999999999996</v>
      </c>
      <c r="G46" s="24">
        <f t="shared" si="23"/>
        <v>342.2999999999987</v>
      </c>
      <c r="H46" s="25">
        <f t="shared" si="24"/>
        <v>1.094999999999994</v>
      </c>
      <c r="I46" s="27"/>
      <c r="J46" s="24">
        <f t="shared" si="25"/>
        <v>342.79999999999825</v>
      </c>
      <c r="K46" s="25">
        <f t="shared" si="26"/>
        <v>1.5949999999999944</v>
      </c>
      <c r="L46" s="27"/>
      <c r="M46" s="4"/>
      <c r="N46" s="3"/>
      <c r="O46" s="3"/>
      <c r="P46" s="4"/>
      <c r="Q46" s="3"/>
      <c r="R46" s="3"/>
      <c r="S46" s="3"/>
      <c r="T46" s="3"/>
    </row>
    <row r="47" spans="1:20" ht="17.25" customHeight="1">
      <c r="A47" s="30">
        <f t="shared" si="19"/>
        <v>341.3099999999996</v>
      </c>
      <c r="B47" s="31">
        <f t="shared" si="20"/>
        <v>0.10499999999999331</v>
      </c>
      <c r="C47" s="32">
        <f aca="true" t="shared" si="27" ref="C47:C55">+C46+$N$10/10</f>
        <v>1.4800000000000009</v>
      </c>
      <c r="D47" s="30">
        <f t="shared" si="21"/>
        <v>341.80999999999915</v>
      </c>
      <c r="E47" s="31">
        <f t="shared" si="22"/>
        <v>0.6049999999999937</v>
      </c>
      <c r="F47" s="12">
        <f>+F46+$N$15/10</f>
        <v>5.9149999999999965</v>
      </c>
      <c r="G47" s="30">
        <f t="shared" si="23"/>
        <v>342.3099999999987</v>
      </c>
      <c r="H47" s="31">
        <f t="shared" si="24"/>
        <v>1.104999999999994</v>
      </c>
      <c r="I47" s="12"/>
      <c r="J47" s="30">
        <f t="shared" si="25"/>
        <v>342.80999999999824</v>
      </c>
      <c r="K47" s="31">
        <f t="shared" si="26"/>
        <v>1.6049999999999944</v>
      </c>
      <c r="L47" s="12"/>
      <c r="M47" s="15"/>
      <c r="N47" s="3"/>
      <c r="O47" s="3"/>
      <c r="P47" s="4"/>
      <c r="Q47" s="3"/>
      <c r="R47" s="3"/>
      <c r="S47" s="3"/>
      <c r="T47" s="3"/>
    </row>
    <row r="48" spans="1:20" ht="17.25" customHeight="1">
      <c r="A48" s="16">
        <f t="shared" si="19"/>
        <v>341.3199999999996</v>
      </c>
      <c r="B48" s="17">
        <f t="shared" si="20"/>
        <v>0.1149999999999933</v>
      </c>
      <c r="C48" s="18">
        <f t="shared" si="27"/>
        <v>1.560000000000001</v>
      </c>
      <c r="D48" s="16">
        <f t="shared" si="21"/>
        <v>341.81999999999914</v>
      </c>
      <c r="E48" s="17">
        <f t="shared" si="22"/>
        <v>0.6149999999999937</v>
      </c>
      <c r="F48" s="19">
        <f aca="true" t="shared" si="28" ref="F48:F55">+F47+$N$15/10</f>
        <v>6.029999999999997</v>
      </c>
      <c r="G48" s="16">
        <f t="shared" si="23"/>
        <v>342.3199999999987</v>
      </c>
      <c r="H48" s="17">
        <f t="shared" si="24"/>
        <v>1.114999999999994</v>
      </c>
      <c r="I48" s="19"/>
      <c r="J48" s="16">
        <f t="shared" si="25"/>
        <v>342.81999999999823</v>
      </c>
      <c r="K48" s="17">
        <f t="shared" si="26"/>
        <v>1.6149999999999944</v>
      </c>
      <c r="L48" s="19"/>
      <c r="M48" s="15"/>
      <c r="N48" s="3"/>
      <c r="O48" s="3"/>
      <c r="P48" s="4"/>
      <c r="Q48" s="3"/>
      <c r="R48" s="3"/>
      <c r="S48" s="3"/>
      <c r="T48" s="3"/>
    </row>
    <row r="49" spans="1:20" ht="17.25" customHeight="1">
      <c r="A49" s="16">
        <f t="shared" si="19"/>
        <v>341.3299999999996</v>
      </c>
      <c r="B49" s="17">
        <f t="shared" si="20"/>
        <v>0.1249999999999933</v>
      </c>
      <c r="C49" s="18">
        <f t="shared" si="27"/>
        <v>1.640000000000001</v>
      </c>
      <c r="D49" s="16">
        <f t="shared" si="21"/>
        <v>341.82999999999913</v>
      </c>
      <c r="E49" s="17">
        <f t="shared" si="22"/>
        <v>0.6249999999999937</v>
      </c>
      <c r="F49" s="19">
        <f t="shared" si="28"/>
        <v>6.144999999999997</v>
      </c>
      <c r="G49" s="16">
        <f t="shared" si="23"/>
        <v>342.3299999999987</v>
      </c>
      <c r="H49" s="17">
        <f t="shared" si="24"/>
        <v>1.124999999999994</v>
      </c>
      <c r="I49" s="19"/>
      <c r="J49" s="16">
        <f t="shared" si="25"/>
        <v>342.8299999999982</v>
      </c>
      <c r="K49" s="17">
        <f t="shared" si="26"/>
        <v>1.6249999999999944</v>
      </c>
      <c r="L49" s="19"/>
      <c r="M49" s="4"/>
      <c r="N49" s="3"/>
      <c r="O49" s="3"/>
      <c r="P49" s="4"/>
      <c r="Q49" s="3"/>
      <c r="R49" s="3"/>
      <c r="S49" s="3"/>
      <c r="T49" s="3"/>
    </row>
    <row r="50" spans="1:20" ht="17.25" customHeight="1">
      <c r="A50" s="16">
        <f t="shared" si="19"/>
        <v>341.3399999999996</v>
      </c>
      <c r="B50" s="17">
        <f t="shared" si="20"/>
        <v>0.1349999999999933</v>
      </c>
      <c r="C50" s="18">
        <f t="shared" si="27"/>
        <v>1.720000000000001</v>
      </c>
      <c r="D50" s="16">
        <f t="shared" si="21"/>
        <v>341.8399999999991</v>
      </c>
      <c r="E50" s="17">
        <f t="shared" si="22"/>
        <v>0.6349999999999937</v>
      </c>
      <c r="F50" s="19">
        <f t="shared" si="28"/>
        <v>6.259999999999997</v>
      </c>
      <c r="G50" s="16">
        <f t="shared" si="23"/>
        <v>342.33999999999867</v>
      </c>
      <c r="H50" s="17">
        <f t="shared" si="24"/>
        <v>1.134999999999994</v>
      </c>
      <c r="I50" s="19"/>
      <c r="J50" s="16">
        <f t="shared" si="25"/>
        <v>342.8399999999982</v>
      </c>
      <c r="K50" s="17">
        <f t="shared" si="26"/>
        <v>1.6349999999999945</v>
      </c>
      <c r="L50" s="19"/>
      <c r="M50" s="15"/>
      <c r="N50" s="3"/>
      <c r="O50" s="3"/>
      <c r="P50" s="4"/>
      <c r="Q50" s="3"/>
      <c r="R50" s="3"/>
      <c r="S50" s="3"/>
      <c r="T50" s="3"/>
    </row>
    <row r="51" spans="1:20" ht="17.25" customHeight="1">
      <c r="A51" s="16">
        <f t="shared" si="19"/>
        <v>341.34999999999957</v>
      </c>
      <c r="B51" s="17">
        <f t="shared" si="20"/>
        <v>0.1449999999999933</v>
      </c>
      <c r="C51" s="18">
        <f t="shared" si="27"/>
        <v>1.8000000000000012</v>
      </c>
      <c r="D51" s="16">
        <f t="shared" si="21"/>
        <v>341.8499999999991</v>
      </c>
      <c r="E51" s="17">
        <f t="shared" si="22"/>
        <v>0.6449999999999937</v>
      </c>
      <c r="F51" s="19">
        <f t="shared" si="28"/>
        <v>6.374999999999997</v>
      </c>
      <c r="G51" s="16">
        <f t="shared" si="23"/>
        <v>342.34999999999866</v>
      </c>
      <c r="H51" s="17">
        <f t="shared" si="24"/>
        <v>1.144999999999994</v>
      </c>
      <c r="I51" s="19"/>
      <c r="J51" s="16">
        <f t="shared" si="25"/>
        <v>342.8499999999982</v>
      </c>
      <c r="K51" s="17">
        <f t="shared" si="26"/>
        <v>1.6449999999999945</v>
      </c>
      <c r="L51" s="19"/>
      <c r="M51" s="15"/>
      <c r="N51" s="3"/>
      <c r="O51" s="3"/>
      <c r="P51" s="4"/>
      <c r="Q51" s="3"/>
      <c r="R51" s="3"/>
      <c r="S51" s="3"/>
      <c r="T51" s="3"/>
    </row>
    <row r="52" spans="1:20" ht="17.25" customHeight="1">
      <c r="A52" s="16">
        <f t="shared" si="19"/>
        <v>341.35999999999956</v>
      </c>
      <c r="B52" s="17">
        <f t="shared" si="20"/>
        <v>0.1549999999999933</v>
      </c>
      <c r="C52" s="18">
        <f t="shared" si="27"/>
        <v>1.8800000000000012</v>
      </c>
      <c r="D52" s="16">
        <f t="shared" si="21"/>
        <v>341.8599999999991</v>
      </c>
      <c r="E52" s="17">
        <f t="shared" si="22"/>
        <v>0.6549999999999937</v>
      </c>
      <c r="F52" s="19">
        <f t="shared" si="28"/>
        <v>6.4899999999999975</v>
      </c>
      <c r="G52" s="16">
        <f t="shared" si="23"/>
        <v>342.35999999999865</v>
      </c>
      <c r="H52" s="17">
        <f t="shared" si="24"/>
        <v>1.154999999999994</v>
      </c>
      <c r="I52" s="19"/>
      <c r="J52" s="16">
        <f t="shared" si="25"/>
        <v>342.8599999999982</v>
      </c>
      <c r="K52" s="17">
        <f t="shared" si="26"/>
        <v>1.6549999999999945</v>
      </c>
      <c r="L52" s="19"/>
      <c r="M52" s="4"/>
      <c r="N52" s="3"/>
      <c r="O52" s="3"/>
      <c r="P52" s="4"/>
      <c r="Q52" s="3"/>
      <c r="R52" s="3"/>
      <c r="S52" s="3"/>
      <c r="T52" s="3"/>
    </row>
    <row r="53" spans="1:20" ht="17.25" customHeight="1">
      <c r="A53" s="16">
        <f t="shared" si="19"/>
        <v>341.36999999999955</v>
      </c>
      <c r="B53" s="17">
        <f t="shared" si="20"/>
        <v>0.16499999999999332</v>
      </c>
      <c r="C53" s="18">
        <f t="shared" si="27"/>
        <v>1.9600000000000013</v>
      </c>
      <c r="D53" s="16">
        <f t="shared" si="21"/>
        <v>341.8699999999991</v>
      </c>
      <c r="E53" s="17">
        <f t="shared" si="22"/>
        <v>0.6649999999999937</v>
      </c>
      <c r="F53" s="19">
        <f t="shared" si="28"/>
        <v>6.604999999999998</v>
      </c>
      <c r="G53" s="16">
        <f t="shared" si="23"/>
        <v>342.36999999999864</v>
      </c>
      <c r="H53" s="17">
        <f t="shared" si="24"/>
        <v>1.164999999999994</v>
      </c>
      <c r="I53" s="19"/>
      <c r="J53" s="16">
        <f t="shared" si="25"/>
        <v>342.8699999999982</v>
      </c>
      <c r="K53" s="17">
        <f t="shared" si="26"/>
        <v>1.6649999999999945</v>
      </c>
      <c r="L53" s="19"/>
      <c r="M53" s="15"/>
      <c r="N53" s="3"/>
      <c r="O53" s="3"/>
      <c r="P53" s="4"/>
      <c r="Q53" s="3"/>
      <c r="R53" s="3"/>
      <c r="S53" s="3"/>
      <c r="T53" s="3"/>
    </row>
    <row r="54" spans="1:20" ht="17.25" customHeight="1">
      <c r="A54" s="16">
        <f t="shared" si="19"/>
        <v>341.37999999999954</v>
      </c>
      <c r="B54" s="17">
        <f t="shared" si="20"/>
        <v>0.17499999999999333</v>
      </c>
      <c r="C54" s="18">
        <f t="shared" si="27"/>
        <v>2.0400000000000014</v>
      </c>
      <c r="D54" s="16">
        <f t="shared" si="21"/>
        <v>341.8799999999991</v>
      </c>
      <c r="E54" s="17">
        <f t="shared" si="22"/>
        <v>0.6749999999999937</v>
      </c>
      <c r="F54" s="19">
        <f t="shared" si="28"/>
        <v>6.719999999999998</v>
      </c>
      <c r="G54" s="16">
        <f t="shared" si="23"/>
        <v>342.37999999999863</v>
      </c>
      <c r="H54" s="17">
        <f t="shared" si="24"/>
        <v>1.174999999999994</v>
      </c>
      <c r="I54" s="19"/>
      <c r="J54" s="16">
        <f t="shared" si="25"/>
        <v>342.8799999999982</v>
      </c>
      <c r="K54" s="17">
        <f t="shared" si="26"/>
        <v>1.6749999999999945</v>
      </c>
      <c r="L54" s="19"/>
      <c r="M54" s="15"/>
      <c r="N54" s="3"/>
      <c r="O54" s="3"/>
      <c r="P54" s="4"/>
      <c r="Q54" s="3"/>
      <c r="R54" s="3"/>
      <c r="S54" s="3"/>
      <c r="T54" s="3"/>
    </row>
    <row r="55" spans="1:20" ht="17.25" customHeight="1">
      <c r="A55" s="24">
        <f t="shared" si="19"/>
        <v>341.38999999999953</v>
      </c>
      <c r="B55" s="25">
        <f t="shared" si="20"/>
        <v>0.18499999999999334</v>
      </c>
      <c r="C55" s="26">
        <f t="shared" si="27"/>
        <v>2.1200000000000014</v>
      </c>
      <c r="D55" s="24">
        <f t="shared" si="21"/>
        <v>341.8899999999991</v>
      </c>
      <c r="E55" s="25">
        <f t="shared" si="22"/>
        <v>0.6849999999999937</v>
      </c>
      <c r="F55" s="27">
        <f t="shared" si="28"/>
        <v>6.834999999999998</v>
      </c>
      <c r="G55" s="24">
        <f t="shared" si="23"/>
        <v>342.3899999999986</v>
      </c>
      <c r="H55" s="25">
        <f t="shared" si="24"/>
        <v>1.184999999999994</v>
      </c>
      <c r="I55" s="27"/>
      <c r="J55" s="24">
        <f t="shared" si="25"/>
        <v>342.88999999999817</v>
      </c>
      <c r="K55" s="25">
        <f t="shared" si="26"/>
        <v>1.6849999999999945</v>
      </c>
      <c r="L55" s="27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4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38"/>
      <c r="B61" s="38"/>
      <c r="C61" s="38"/>
      <c r="D61" s="38"/>
      <c r="E61" s="38"/>
      <c r="F61" s="38"/>
      <c r="G61" s="39"/>
      <c r="H61" s="39"/>
      <c r="I61" s="38"/>
      <c r="J61" s="38"/>
      <c r="K61" s="38"/>
      <c r="L61" s="38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38"/>
      <c r="B71" s="38"/>
      <c r="C71" s="38"/>
      <c r="D71" s="38"/>
      <c r="E71" s="38"/>
      <c r="F71" s="38"/>
      <c r="G71" s="38"/>
      <c r="H71" s="38"/>
      <c r="I71" s="38"/>
      <c r="J71" s="39"/>
      <c r="K71" s="39"/>
      <c r="L71" s="38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9"/>
      <c r="B81" s="39"/>
      <c r="C81" s="38"/>
      <c r="D81" s="39"/>
      <c r="E81" s="39"/>
      <c r="F81" s="38"/>
      <c r="G81" s="39"/>
      <c r="H81" s="39"/>
      <c r="I81" s="38"/>
      <c r="J81" s="39"/>
      <c r="K81" s="39"/>
      <c r="L81" s="38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7.2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7.2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7.2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6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</row>
    <row r="113" spans="1:12" ht="22.5" customHeight="1">
      <c r="A113" s="34"/>
      <c r="B113" s="34"/>
      <c r="C113" s="34"/>
      <c r="D113" s="34"/>
      <c r="E113" s="34"/>
      <c r="F113" s="34"/>
      <c r="G113" s="34"/>
      <c r="H113" s="34"/>
      <c r="I113" s="35"/>
      <c r="J113" s="35"/>
      <c r="K113" s="35"/>
      <c r="L113" s="35"/>
    </row>
    <row r="114" spans="1:12" ht="22.5" customHeight="1">
      <c r="A114" s="36"/>
      <c r="B114" s="34"/>
      <c r="C114" s="34"/>
      <c r="D114" s="34"/>
      <c r="E114" s="34"/>
      <c r="F114" s="34"/>
      <c r="G114" s="34"/>
      <c r="H114" s="34"/>
      <c r="I114" s="35"/>
      <c r="J114" s="35"/>
      <c r="K114" s="35"/>
      <c r="L114" s="35"/>
    </row>
    <row r="115" spans="1:12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22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9"/>
      <c r="E127" s="39"/>
      <c r="F127" s="39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9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9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9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9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9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9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9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9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8"/>
      <c r="F136" s="39"/>
      <c r="G136" s="38"/>
      <c r="H136" s="38"/>
      <c r="I136" s="38"/>
      <c r="J136" s="38"/>
      <c r="K136" s="38"/>
      <c r="L136" s="38"/>
    </row>
    <row r="137" spans="1:12" ht="16.5" customHeight="1">
      <c r="A137" s="38"/>
      <c r="B137" s="38"/>
      <c r="C137" s="38"/>
      <c r="D137" s="39"/>
      <c r="E137" s="39"/>
      <c r="F137" s="39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9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9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9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9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9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9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9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9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9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9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9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9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9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9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9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9"/>
      <c r="G153" s="38"/>
      <c r="H153" s="38"/>
      <c r="I153" s="38"/>
      <c r="J153" s="38"/>
      <c r="K153" s="38"/>
      <c r="L153" s="38"/>
    </row>
    <row r="154" spans="1:12" ht="16.5" customHeight="1">
      <c r="A154" s="39"/>
      <c r="B154" s="39"/>
      <c r="C154" s="39"/>
      <c r="D154" s="38"/>
      <c r="E154" s="38"/>
      <c r="F154" s="39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9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9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9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9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9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9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9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9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9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9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9"/>
      <c r="G165" s="38"/>
      <c r="H165" s="38"/>
      <c r="I165" s="38"/>
      <c r="J165" s="38"/>
      <c r="K165" s="38"/>
      <c r="L165" s="38"/>
    </row>
    <row r="166" spans="1:12" ht="16.5" customHeight="1">
      <c r="A166" s="38"/>
      <c r="B166" s="38"/>
      <c r="C166" s="38"/>
      <c r="D166" s="38"/>
      <c r="E166" s="38"/>
      <c r="F166" s="39"/>
      <c r="G166" s="38"/>
      <c r="H166" s="38"/>
      <c r="I166" s="38"/>
      <c r="J166" s="38"/>
      <c r="K166" s="38"/>
      <c r="L166" s="38"/>
    </row>
    <row r="167" ht="16.5" customHeight="1">
      <c r="A167" s="40"/>
    </row>
    <row r="168" ht="16.5" customHeight="1"/>
    <row r="169" ht="16.5" customHeight="1"/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2014-05-19T03:04:47Z</cp:lastPrinted>
  <dcterms:created xsi:type="dcterms:W3CDTF">2009-05-21T02:42:17Z</dcterms:created>
  <dcterms:modified xsi:type="dcterms:W3CDTF">2015-06-02T08:26:04Z</dcterms:modified>
  <cp:category/>
  <cp:version/>
  <cp:contentType/>
  <cp:contentStatus/>
</cp:coreProperties>
</file>